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Régimen común" sheetId="1" r:id="rId1"/>
    <sheet name="Ley VIS" sheetId="2" r:id="rId2"/>
  </sheets>
  <definedNames/>
  <calcPr fullCalcOnLoad="1"/>
</workbook>
</file>

<file path=xl/sharedStrings.xml><?xml version="1.0" encoding="utf-8"?>
<sst xmlns="http://schemas.openxmlformats.org/spreadsheetml/2006/main" count="201" uniqueCount="105">
  <si>
    <t>Costo de obra</t>
  </si>
  <si>
    <t>Terreno</t>
  </si>
  <si>
    <t>Permisos de construcción y autorizaciones</t>
  </si>
  <si>
    <t>Impuesto al Valor Agregado</t>
  </si>
  <si>
    <t>Gastos administrativos (gestion del emprendimiento y contabilidad)</t>
  </si>
  <si>
    <t>Impuesto al Patrimonio</t>
  </si>
  <si>
    <t>Gastos de Publicidad</t>
  </si>
  <si>
    <t>ITP</t>
  </si>
  <si>
    <t>Comisión de ventas</t>
  </si>
  <si>
    <t>Iva no descontable</t>
  </si>
  <si>
    <t>Contribución inmobiliaria e impuestos municipales</t>
  </si>
  <si>
    <t>1.1</t>
  </si>
  <si>
    <t>1.2</t>
  </si>
  <si>
    <t>1.3</t>
  </si>
  <si>
    <t>1.4</t>
  </si>
  <si>
    <t>COSTOS</t>
  </si>
  <si>
    <t xml:space="preserve"> COSTO DE LAS VENTAS</t>
  </si>
  <si>
    <t>2.1</t>
  </si>
  <si>
    <t>2.2</t>
  </si>
  <si>
    <t>2.3</t>
  </si>
  <si>
    <t xml:space="preserve"> MONTO TOTAL DE VENTAS</t>
  </si>
  <si>
    <t xml:space="preserve"> IRAE</t>
  </si>
  <si>
    <t>PRECIO DE VENTA POR METRO CUADRADO</t>
  </si>
  <si>
    <t>Monto total de las ventas</t>
  </si>
  <si>
    <t>Monto de venta de los garages y boxes</t>
  </si>
  <si>
    <t>a</t>
  </si>
  <si>
    <t>b</t>
  </si>
  <si>
    <t>c</t>
  </si>
  <si>
    <t>Monto de venta de las unidades (a-b)</t>
  </si>
  <si>
    <t>Precio de venta por metro cuadrado</t>
  </si>
  <si>
    <t>d</t>
  </si>
  <si>
    <t>Area total construída</t>
  </si>
  <si>
    <t>Area vendible aptos</t>
  </si>
  <si>
    <t>Garages</t>
  </si>
  <si>
    <t>Boxes</t>
  </si>
  <si>
    <t>Precio de venta por metro cuadrado en dólares</t>
  </si>
  <si>
    <t>DATOS GENERALES DEL PROYECTO</t>
  </si>
  <si>
    <t>m2</t>
  </si>
  <si>
    <t>cantidad</t>
  </si>
  <si>
    <t>INSTRUCTIVO</t>
  </si>
  <si>
    <t>Es la suma de todas las áreas "edificadas" ya sean propiedad individual como propiedad común, expresadas en</t>
  </si>
  <si>
    <t>el Plano Proyecto más el 50 % de las áreas no techadas de las terrazas, balcones o patios.</t>
  </si>
  <si>
    <t>Es la suma de las áreas de las unidades calculadas de acuerdo con el criterio del  AREA APPCU</t>
  </si>
  <si>
    <t>$</t>
  </si>
  <si>
    <t>Se calcula multiplicando el Area total construída (1.1) por el valor del m2 del INDICE APPCU según la categoría</t>
  </si>
  <si>
    <t>Es la multiplicación de la suma de los rubros que en ese emprendimiento sean pasibles de la aplicación del I.V.A</t>
  </si>
  <si>
    <t>que se pueden obtener en la Planilla de Comparativo de Tipologías del INDICE APPCU</t>
  </si>
  <si>
    <t>Es el valor del precio de compra más todos los gastos IVA incluído, expresados en dólares, multiplicado por el</t>
  </si>
  <si>
    <t>precio del dólar del día de cálculo.</t>
  </si>
  <si>
    <t>U$S</t>
  </si>
  <si>
    <t>$  por dólar</t>
  </si>
  <si>
    <t>Honorarios profesionales</t>
  </si>
  <si>
    <t>2.4</t>
  </si>
  <si>
    <t>2.5</t>
  </si>
  <si>
    <t>2.6</t>
  </si>
  <si>
    <t>Son los gastos de gestión del emprendimiento (personal administrativo, alquiler de local, honorarios contables</t>
  </si>
  <si>
    <t>Costo financiero</t>
  </si>
  <si>
    <t>2.7</t>
  </si>
  <si>
    <t>Comprende todos los costos de financiación del emprendimiento ya sean bancarios o particulares, con IVA si</t>
  </si>
  <si>
    <t>corresponde.</t>
  </si>
  <si>
    <t>2.8</t>
  </si>
  <si>
    <t>En el caso que la empresa haga publicidad, se debe incluir con el IVA</t>
  </si>
  <si>
    <t>2.9</t>
  </si>
  <si>
    <t>2.10</t>
  </si>
  <si>
    <t>2.11</t>
  </si>
  <si>
    <t>Prever un 1 1/2 % sobre el costo de obra (2.1)</t>
  </si>
  <si>
    <t>3.1</t>
  </si>
  <si>
    <t>3.2</t>
  </si>
  <si>
    <t>3.3</t>
  </si>
  <si>
    <t xml:space="preserve">En caso de no tener la cédulas catastrales, prever un 1% sobre el monto de total de las </t>
  </si>
  <si>
    <t>ventas (4)</t>
  </si>
  <si>
    <t>Deberán incluir el IVA</t>
  </si>
  <si>
    <t xml:space="preserve">Si el IVA (2.2) no supera el 9,1% del monto total de las ventas, hay que prever que hay que pagar un IVA no  </t>
  </si>
  <si>
    <t>descontable, que puede llegar al 4 %</t>
  </si>
  <si>
    <t>Es la sumatoria de todos los precios de venta de las unidades del emprendimiento, partiendo</t>
  </si>
  <si>
    <t xml:space="preserve"> UTILIDAD BRUTA 4) - 2) - 3)</t>
  </si>
  <si>
    <t>6.1</t>
  </si>
  <si>
    <t>IRAE EMPRESA</t>
  </si>
  <si>
    <t>IRAE RETIRO UTILIDADES</t>
  </si>
  <si>
    <t xml:space="preserve"> UTILIDAD NETA  5) - 6)</t>
  </si>
  <si>
    <t>de un precio razonable de venta de mercado según el tipo de edificio y su ubicación</t>
  </si>
  <si>
    <t>6.2</t>
  </si>
  <si>
    <t>Corresponde aplicar el 7 % sobre el monto que resulta de la utilidad bruta (5) menos el 25 %</t>
  </si>
  <si>
    <t>ESTUDIO DE LA RENTABILIDAD DE  UN EMPRENDIMIENTO</t>
  </si>
  <si>
    <t>LEY VIS</t>
  </si>
  <si>
    <t>Es el valor del precio de compra más todos los gastos excluyendo el IVA, expresados en dólares, multiplicado por el</t>
  </si>
  <si>
    <t xml:space="preserve">Incluye el costo de los honorarios de todos los profesionales involucrados en la obra, excluyendo el IVA </t>
  </si>
  <si>
    <t xml:space="preserve">Incluye el costo de los honorarios de todos los profesionales involucrados en la obra con el IVA </t>
  </si>
  <si>
    <t>etc.) con el IVA incluído</t>
  </si>
  <si>
    <t xml:space="preserve"> UTILIDAD 4) - 2) - 3)</t>
  </si>
  <si>
    <t>En la medida que el proyecto sea en Montevideo:</t>
  </si>
  <si>
    <t>b)      No existe costo del IVA en relación a la construcción, a los honorarios de arquitectos y otros vinculados al costo de la obra.</t>
  </si>
  <si>
    <t xml:space="preserve">c)       El único costo de IVA sería por gastos de administración, publicidad, comisiones de venta y honorarios de profesionales </t>
  </si>
  <si>
    <t>no vinculados a la obra (ejemplo: escribanos y contadores).</t>
  </si>
  <si>
    <t>d)      En la medida que el edificio sea solamente de viviendas y garajes, no se paga impuesto a la renta ni impuesto al patrimonio.</t>
  </si>
  <si>
    <t xml:space="preserve">e)      Si hubiesen monoambientes o locales comerciales, para ellos no existirá la devolución de IVA vinculada a la construcción </t>
  </si>
  <si>
    <t>y deberán pagar rentas y patrimonios por la venta de esas unidades.</t>
  </si>
  <si>
    <t xml:space="preserve">f)       Las operaciones de VIS están exoneradas, así mismo para ambas partes del ITP con las excepciones ya mencionadas </t>
  </si>
  <si>
    <t>de monoambientes y/o locales comerciales.</t>
  </si>
  <si>
    <t>ACLARACIONES</t>
  </si>
  <si>
    <t>Varios</t>
  </si>
  <si>
    <t>Aquí se deberán incluir gastos como arreglos a vecinos, arreglos emergentes de la responsabilidad decenal</t>
  </si>
  <si>
    <t>despido de obreros, mantenimiento y gastos comunes de unidades no vendidas post terminación etc.</t>
  </si>
  <si>
    <t>Se aplica la tasa del 25 % sobre la utilidad bruta (5)</t>
  </si>
  <si>
    <t>a)      No hay topes de precio de venta para el 75% de las unidades. Para el 25 % restante existen topes de precios de acuerdo a los montos que establece periódicamente la ANV. Cuando se trata de programas de más de 100 unidades la ANV hace un estudio particular del caso.</t>
  </si>
</sst>
</file>

<file path=xl/styles.xml><?xml version="1.0" encoding="utf-8"?>
<styleSheet xmlns="http://schemas.openxmlformats.org/spreadsheetml/2006/main">
  <numFmts count="2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71" fontId="1" fillId="0" borderId="0" xfId="46" applyFont="1" applyAlignment="1">
      <alignment/>
    </xf>
    <xf numFmtId="171" fontId="1" fillId="0" borderId="10" xfId="46" applyFont="1" applyBorder="1" applyAlignment="1">
      <alignment/>
    </xf>
    <xf numFmtId="171" fontId="1" fillId="0" borderId="11" xfId="46" applyFont="1" applyBorder="1" applyAlignment="1">
      <alignment/>
    </xf>
    <xf numFmtId="171" fontId="1" fillId="0" borderId="0" xfId="46" applyFont="1" applyBorder="1" applyAlignment="1">
      <alignment/>
    </xf>
    <xf numFmtId="171" fontId="3" fillId="0" borderId="0" xfId="46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0" xfId="46" applyNumberFormat="1" applyFont="1" applyBorder="1" applyAlignment="1">
      <alignment/>
    </xf>
    <xf numFmtId="0" fontId="2" fillId="0" borderId="0" xfId="0" applyFont="1" applyAlignment="1">
      <alignment horizontal="center"/>
    </xf>
    <xf numFmtId="171" fontId="0" fillId="0" borderId="0" xfId="46" applyFont="1" applyAlignment="1">
      <alignment/>
    </xf>
    <xf numFmtId="0" fontId="3" fillId="33" borderId="11" xfId="0" applyFont="1" applyFill="1" applyBorder="1" applyAlignment="1">
      <alignment horizontal="center"/>
    </xf>
    <xf numFmtId="171" fontId="1" fillId="33" borderId="11" xfId="46" applyFont="1" applyFill="1" applyBorder="1" applyAlignment="1">
      <alignment/>
    </xf>
    <xf numFmtId="171" fontId="1" fillId="33" borderId="10" xfId="46" applyFont="1" applyFill="1" applyBorder="1" applyAlignment="1">
      <alignment/>
    </xf>
    <xf numFmtId="171" fontId="1" fillId="0" borderId="0" xfId="46" applyFont="1" applyAlignment="1">
      <alignment/>
    </xf>
    <xf numFmtId="171" fontId="1" fillId="0" borderId="0" xfId="46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06" sqref="A106"/>
    </sheetView>
  </sheetViews>
  <sheetFormatPr defaultColWidth="11.00390625" defaultRowHeight="14.25"/>
  <cols>
    <col min="1" max="1" width="4.375" style="1" bestFit="1" customWidth="1"/>
    <col min="2" max="2" width="11.75390625" style="3" bestFit="1" customWidth="1"/>
    <col min="3" max="3" width="12.125" style="3" customWidth="1"/>
    <col min="4" max="4" width="15.125" style="3" bestFit="1" customWidth="1"/>
    <col min="5" max="5" width="11.625" style="3" bestFit="1" customWidth="1"/>
    <col min="6" max="6" width="11.00390625" style="3" customWidth="1"/>
    <col min="7" max="7" width="19.125" style="3" customWidth="1"/>
    <col min="8" max="8" width="20.25390625" style="3" customWidth="1"/>
  </cols>
  <sheetData>
    <row r="1" spans="2:8" ht="15.75">
      <c r="B1" s="19" t="s">
        <v>83</v>
      </c>
      <c r="C1" s="19"/>
      <c r="D1" s="19"/>
      <c r="E1" s="19"/>
      <c r="F1" s="19"/>
      <c r="G1" s="19"/>
      <c r="H1" s="19"/>
    </row>
    <row r="2" spans="2:8" ht="15">
      <c r="B2" s="2"/>
      <c r="C2" s="2"/>
      <c r="D2" s="2"/>
      <c r="E2" s="2"/>
      <c r="F2" s="2"/>
      <c r="G2" s="2"/>
      <c r="H2" s="2"/>
    </row>
    <row r="3" spans="2:8" ht="15">
      <c r="B3" s="8" t="s">
        <v>36</v>
      </c>
      <c r="C3" s="8"/>
      <c r="D3" s="2"/>
      <c r="E3" s="2"/>
      <c r="F3" s="2"/>
      <c r="G3" s="2"/>
      <c r="H3" s="2"/>
    </row>
    <row r="4" spans="2:8" ht="15">
      <c r="B4" s="2"/>
      <c r="C4" s="2"/>
      <c r="D4" s="2"/>
      <c r="E4" s="2"/>
      <c r="F4" s="2"/>
      <c r="G4" s="2"/>
      <c r="H4" s="2"/>
    </row>
    <row r="5" spans="1:8" ht="15">
      <c r="A5" s="1" t="s">
        <v>11</v>
      </c>
      <c r="B5" s="9" t="s">
        <v>31</v>
      </c>
      <c r="C5" s="7"/>
      <c r="D5" s="14" t="s">
        <v>37</v>
      </c>
      <c r="E5" s="2"/>
      <c r="F5" s="2"/>
      <c r="G5" s="2"/>
      <c r="H5" s="2"/>
    </row>
    <row r="6" spans="1:8" ht="15">
      <c r="A6" s="1" t="s">
        <v>12</v>
      </c>
      <c r="B6" s="10" t="s">
        <v>32</v>
      </c>
      <c r="C6" s="7"/>
      <c r="D6" s="14" t="s">
        <v>37</v>
      </c>
      <c r="E6" s="2"/>
      <c r="F6" s="2"/>
      <c r="G6" s="2"/>
      <c r="H6" s="2"/>
    </row>
    <row r="7" spans="1:8" ht="15">
      <c r="A7" s="1" t="s">
        <v>13</v>
      </c>
      <c r="B7" s="10" t="s">
        <v>33</v>
      </c>
      <c r="C7" s="7"/>
      <c r="D7" s="14" t="s">
        <v>38</v>
      </c>
      <c r="E7" s="2"/>
      <c r="F7" s="2"/>
      <c r="G7" s="2"/>
      <c r="H7" s="2"/>
    </row>
    <row r="8" spans="1:8" ht="15">
      <c r="A8" s="1" t="s">
        <v>14</v>
      </c>
      <c r="B8" s="10" t="s">
        <v>34</v>
      </c>
      <c r="C8" s="7"/>
      <c r="D8" s="14" t="s">
        <v>38</v>
      </c>
      <c r="E8" s="2"/>
      <c r="F8" s="2"/>
      <c r="G8" s="2"/>
      <c r="H8" s="2"/>
    </row>
    <row r="9" ht="15" thickBot="1"/>
    <row r="10" spans="1:8" ht="15" thickBot="1">
      <c r="A10" s="1">
        <v>2</v>
      </c>
      <c r="B10" s="3" t="s">
        <v>15</v>
      </c>
      <c r="H10" s="4" t="e">
        <f>SUM(G12:G23)</f>
        <v>#VALUE!</v>
      </c>
    </row>
    <row r="12" spans="1:7" ht="14.25">
      <c r="A12" s="1" t="s">
        <v>17</v>
      </c>
      <c r="B12" s="3" t="s">
        <v>0</v>
      </c>
      <c r="D12" s="15" t="s">
        <v>37</v>
      </c>
      <c r="E12" s="15" t="s">
        <v>43</v>
      </c>
      <c r="G12" s="5" t="e">
        <f>D12*E12</f>
        <v>#VALUE!</v>
      </c>
    </row>
    <row r="13" spans="1:7" ht="14.25">
      <c r="A13" s="1" t="s">
        <v>18</v>
      </c>
      <c r="B13" s="3" t="s">
        <v>3</v>
      </c>
      <c r="D13" s="3" t="e">
        <f>G12*0.83</f>
        <v>#VALUE!</v>
      </c>
      <c r="E13" s="3">
        <v>0.22</v>
      </c>
      <c r="G13" s="5" t="e">
        <f>D13*E13</f>
        <v>#VALUE!</v>
      </c>
    </row>
    <row r="14" spans="1:7" ht="14.25">
      <c r="A14" s="1" t="s">
        <v>19</v>
      </c>
      <c r="B14" s="3" t="s">
        <v>1</v>
      </c>
      <c r="D14" s="15" t="s">
        <v>49</v>
      </c>
      <c r="E14" s="15" t="s">
        <v>50</v>
      </c>
      <c r="G14" s="5" t="e">
        <f>D14*E14</f>
        <v>#VALUE!</v>
      </c>
    </row>
    <row r="15" spans="1:7" ht="14.25">
      <c r="A15" s="1" t="s">
        <v>52</v>
      </c>
      <c r="B15" s="3" t="s">
        <v>51</v>
      </c>
      <c r="G15" s="15">
        <v>0</v>
      </c>
    </row>
    <row r="16" spans="1:7" ht="14.25">
      <c r="A16" s="1" t="s">
        <v>53</v>
      </c>
      <c r="B16" s="3" t="s">
        <v>2</v>
      </c>
      <c r="G16" s="15">
        <v>0</v>
      </c>
    </row>
    <row r="17" spans="1:7" ht="14.25">
      <c r="A17" s="1" t="s">
        <v>54</v>
      </c>
      <c r="B17" s="3" t="s">
        <v>4</v>
      </c>
      <c r="G17" s="15">
        <v>0</v>
      </c>
    </row>
    <row r="18" spans="1:7" ht="14.25">
      <c r="A18" s="1" t="s">
        <v>57</v>
      </c>
      <c r="B18" s="3" t="s">
        <v>56</v>
      </c>
      <c r="G18" s="15"/>
    </row>
    <row r="19" spans="1:7" ht="14.25">
      <c r="A19" s="1" t="s">
        <v>60</v>
      </c>
      <c r="B19" s="3" t="s">
        <v>6</v>
      </c>
      <c r="G19" s="15"/>
    </row>
    <row r="20" spans="1:7" ht="14.25">
      <c r="A20" s="1" t="s">
        <v>62</v>
      </c>
      <c r="B20" s="13" t="s">
        <v>100</v>
      </c>
      <c r="G20" s="15">
        <v>0</v>
      </c>
    </row>
    <row r="21" spans="1:7" ht="14.25">
      <c r="A21" s="1" t="s">
        <v>63</v>
      </c>
      <c r="B21" s="3" t="s">
        <v>10</v>
      </c>
      <c r="G21" s="15">
        <v>0</v>
      </c>
    </row>
    <row r="22" spans="1:7" ht="14.25">
      <c r="A22" s="1" t="s">
        <v>64</v>
      </c>
      <c r="B22" s="3" t="s">
        <v>5</v>
      </c>
      <c r="G22" s="5" t="e">
        <f>G12*0.015</f>
        <v>#VALUE!</v>
      </c>
    </row>
    <row r="23" ht="14.25">
      <c r="G23" s="6"/>
    </row>
    <row r="24" ht="14.25">
      <c r="G24" s="6"/>
    </row>
    <row r="28" ht="15" thickBot="1"/>
    <row r="29" spans="1:8" ht="15" thickBot="1">
      <c r="A29" s="1">
        <v>3</v>
      </c>
      <c r="B29" s="3" t="s">
        <v>16</v>
      </c>
      <c r="H29" s="4">
        <f>SUM(G31:G33)</f>
        <v>0</v>
      </c>
    </row>
    <row r="30" ht="14.25">
      <c r="H30" s="6"/>
    </row>
    <row r="31" spans="1:7" ht="14.25">
      <c r="A31" s="1" t="s">
        <v>66</v>
      </c>
      <c r="B31" s="3" t="s">
        <v>7</v>
      </c>
      <c r="G31" s="15">
        <f>H37*0.01</f>
        <v>0</v>
      </c>
    </row>
    <row r="32" spans="1:7" ht="14.25">
      <c r="A32" s="1" t="s">
        <v>67</v>
      </c>
      <c r="B32" s="3" t="s">
        <v>8</v>
      </c>
      <c r="G32" s="15">
        <v>0</v>
      </c>
    </row>
    <row r="33" spans="1:7" ht="14.25">
      <c r="A33" s="1" t="s">
        <v>68</v>
      </c>
      <c r="B33" s="3" t="s">
        <v>9</v>
      </c>
      <c r="G33" s="15">
        <v>0</v>
      </c>
    </row>
    <row r="36" ht="15" thickBot="1"/>
    <row r="37" spans="1:8" ht="15" thickBot="1">
      <c r="A37" s="1">
        <v>4</v>
      </c>
      <c r="B37" s="3" t="s">
        <v>20</v>
      </c>
      <c r="H37" s="16">
        <v>0</v>
      </c>
    </row>
    <row r="39" spans="1:8" ht="14.25">
      <c r="A39" s="1">
        <v>5</v>
      </c>
      <c r="B39" s="3" t="s">
        <v>75</v>
      </c>
      <c r="H39" s="5" t="e">
        <f>H37-H10-H29</f>
        <v>#VALUE!</v>
      </c>
    </row>
    <row r="40" ht="15" thickBot="1"/>
    <row r="41" spans="1:8" ht="15" thickBot="1">
      <c r="A41" s="1">
        <v>6</v>
      </c>
      <c r="B41" s="18" t="s">
        <v>21</v>
      </c>
      <c r="H41" s="4">
        <f>G42+G43</f>
        <v>0</v>
      </c>
    </row>
    <row r="42" spans="1:8" ht="14.25">
      <c r="A42" s="1" t="s">
        <v>76</v>
      </c>
      <c r="B42" s="3" t="s">
        <v>77</v>
      </c>
      <c r="G42" s="15"/>
      <c r="H42" s="6"/>
    </row>
    <row r="43" spans="1:8" ht="14.25">
      <c r="A43" s="1" t="s">
        <v>81</v>
      </c>
      <c r="B43" s="3" t="s">
        <v>78</v>
      </c>
      <c r="G43" s="15"/>
      <c r="H43" s="6"/>
    </row>
    <row r="44" ht="15" thickBot="1"/>
    <row r="45" spans="1:8" ht="15" thickBot="1">
      <c r="A45" s="1">
        <v>7</v>
      </c>
      <c r="B45" s="3" t="s">
        <v>79</v>
      </c>
      <c r="H45" s="4" t="e">
        <f>H39-H41</f>
        <v>#VALUE!</v>
      </c>
    </row>
    <row r="53" spans="1:8" ht="14.25">
      <c r="A53" s="20" t="s">
        <v>22</v>
      </c>
      <c r="B53" s="20"/>
      <c r="C53" s="20"/>
      <c r="D53" s="20"/>
      <c r="E53" s="20"/>
      <c r="F53" s="20"/>
      <c r="G53" s="20"/>
      <c r="H53" s="20"/>
    </row>
    <row r="55" spans="1:7" ht="14.25">
      <c r="A55" s="1" t="s">
        <v>25</v>
      </c>
      <c r="B55" s="3" t="s">
        <v>23</v>
      </c>
      <c r="G55" s="5">
        <f>H37</f>
        <v>0</v>
      </c>
    </row>
    <row r="56" spans="1:7" ht="14.25">
      <c r="A56" s="1" t="s">
        <v>26</v>
      </c>
      <c r="B56" s="3" t="s">
        <v>24</v>
      </c>
      <c r="G56" s="15">
        <v>0</v>
      </c>
    </row>
    <row r="57" spans="1:7" ht="15" thickBot="1">
      <c r="A57" s="1" t="s">
        <v>27</v>
      </c>
      <c r="B57" s="3" t="s">
        <v>28</v>
      </c>
      <c r="G57" s="5">
        <f>G55-G56</f>
        <v>0</v>
      </c>
    </row>
    <row r="58" spans="1:8" ht="15" thickBot="1">
      <c r="A58" s="1" t="s">
        <v>30</v>
      </c>
      <c r="B58" s="3" t="s">
        <v>29</v>
      </c>
      <c r="H58" s="11" t="e">
        <f>G57/D6</f>
        <v>#VALUE!</v>
      </c>
    </row>
    <row r="59" spans="2:8" ht="15" thickBot="1">
      <c r="B59" s="3" t="s">
        <v>35</v>
      </c>
      <c r="H59" s="4" t="e">
        <f>H58/E14</f>
        <v>#VALUE!</v>
      </c>
    </row>
    <row r="62" spans="1:8" ht="14.25">
      <c r="A62" s="20" t="s">
        <v>39</v>
      </c>
      <c r="B62" s="20"/>
      <c r="C62" s="20"/>
      <c r="D62" s="20"/>
      <c r="E62" s="20"/>
      <c r="F62" s="20"/>
      <c r="G62" s="20"/>
      <c r="H62" s="20"/>
    </row>
    <row r="64" spans="1:2" ht="14.25">
      <c r="A64" s="1" t="s">
        <v>11</v>
      </c>
      <c r="B64" s="3" t="s">
        <v>40</v>
      </c>
    </row>
    <row r="65" ht="14.25">
      <c r="B65" s="3" t="s">
        <v>41</v>
      </c>
    </row>
    <row r="67" spans="1:2" ht="14.25">
      <c r="A67" s="1" t="s">
        <v>12</v>
      </c>
      <c r="B67" s="3" t="s">
        <v>42</v>
      </c>
    </row>
    <row r="69" spans="1:2" ht="14.25">
      <c r="A69" s="1" t="s">
        <v>17</v>
      </c>
      <c r="B69" s="3" t="s">
        <v>44</v>
      </c>
    </row>
    <row r="71" spans="1:2" ht="14.25">
      <c r="A71" s="1" t="s">
        <v>18</v>
      </c>
      <c r="B71" s="3" t="s">
        <v>45</v>
      </c>
    </row>
    <row r="72" ht="14.25">
      <c r="B72" s="3" t="s">
        <v>46</v>
      </c>
    </row>
    <row r="74" spans="1:2" ht="14.25">
      <c r="A74" s="1" t="s">
        <v>19</v>
      </c>
      <c r="B74" s="3" t="s">
        <v>47</v>
      </c>
    </row>
    <row r="75" ht="14.25">
      <c r="B75" s="3" t="s">
        <v>48</v>
      </c>
    </row>
    <row r="77" spans="1:2" ht="14.25">
      <c r="A77" s="1" t="s">
        <v>52</v>
      </c>
      <c r="B77" s="3" t="s">
        <v>87</v>
      </c>
    </row>
    <row r="79" spans="1:2" ht="14.25">
      <c r="A79" s="1" t="s">
        <v>54</v>
      </c>
      <c r="B79" s="3" t="s">
        <v>55</v>
      </c>
    </row>
    <row r="80" ht="14.25">
      <c r="B80" s="3" t="s">
        <v>88</v>
      </c>
    </row>
    <row r="82" spans="1:2" ht="14.25">
      <c r="A82" s="1" t="s">
        <v>57</v>
      </c>
      <c r="B82" s="3" t="s">
        <v>58</v>
      </c>
    </row>
    <row r="83" ht="14.25">
      <c r="B83" s="3" t="s">
        <v>59</v>
      </c>
    </row>
    <row r="85" spans="1:2" ht="14.25">
      <c r="A85" s="1" t="s">
        <v>60</v>
      </c>
      <c r="B85" s="3" t="s">
        <v>61</v>
      </c>
    </row>
    <row r="87" spans="1:2" ht="14.25">
      <c r="A87" s="1" t="s">
        <v>62</v>
      </c>
      <c r="B87" s="13" t="s">
        <v>101</v>
      </c>
    </row>
    <row r="88" ht="14.25">
      <c r="B88" s="13" t="s">
        <v>102</v>
      </c>
    </row>
    <row r="89" ht="14.25">
      <c r="B89" s="13"/>
    </row>
    <row r="90" spans="1:2" ht="14.25">
      <c r="A90" s="1" t="s">
        <v>64</v>
      </c>
      <c r="B90" s="3" t="s">
        <v>65</v>
      </c>
    </row>
    <row r="92" spans="1:2" ht="14.25">
      <c r="A92" s="1" t="s">
        <v>66</v>
      </c>
      <c r="B92" s="3" t="s">
        <v>69</v>
      </c>
    </row>
    <row r="93" ht="14.25">
      <c r="B93" s="3" t="s">
        <v>70</v>
      </c>
    </row>
    <row r="95" spans="1:2" ht="14.25">
      <c r="A95" s="1" t="s">
        <v>67</v>
      </c>
      <c r="B95" s="3" t="s">
        <v>71</v>
      </c>
    </row>
    <row r="97" spans="1:2" ht="14.25">
      <c r="A97" s="1" t="s">
        <v>68</v>
      </c>
      <c r="B97" s="3" t="s">
        <v>72</v>
      </c>
    </row>
    <row r="98" ht="14.25">
      <c r="B98" s="3" t="s">
        <v>73</v>
      </c>
    </row>
    <row r="100" spans="1:2" ht="14.25">
      <c r="A100" s="1">
        <v>4</v>
      </c>
      <c r="B100" s="3" t="s">
        <v>74</v>
      </c>
    </row>
    <row r="101" ht="14.25">
      <c r="B101" s="3" t="s">
        <v>80</v>
      </c>
    </row>
    <row r="103" spans="1:2" ht="14.25">
      <c r="A103" s="1" t="s">
        <v>76</v>
      </c>
      <c r="B103" s="17" t="s">
        <v>103</v>
      </c>
    </row>
    <row r="105" spans="1:2" ht="14.25">
      <c r="A105" s="1" t="s">
        <v>81</v>
      </c>
      <c r="B105" s="3" t="s">
        <v>82</v>
      </c>
    </row>
  </sheetData>
  <sheetProtection/>
  <mergeCells count="3">
    <mergeCell ref="B1:H1"/>
    <mergeCell ref="A53:H53"/>
    <mergeCell ref="A62:H6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J86" sqref="J86"/>
    </sheetView>
  </sheetViews>
  <sheetFormatPr defaultColWidth="11.00390625" defaultRowHeight="14.25"/>
  <cols>
    <col min="3" max="3" width="12.125" style="0" customWidth="1"/>
  </cols>
  <sheetData>
    <row r="1" spans="1:8" ht="15.75">
      <c r="A1" s="1"/>
      <c r="B1" s="19" t="s">
        <v>83</v>
      </c>
      <c r="C1" s="19"/>
      <c r="D1" s="19"/>
      <c r="E1" s="19"/>
      <c r="F1" s="19"/>
      <c r="G1" s="19"/>
      <c r="H1" s="19"/>
    </row>
    <row r="2" spans="1:8" ht="15" customHeight="1">
      <c r="A2" s="21" t="s">
        <v>84</v>
      </c>
      <c r="B2" s="21"/>
      <c r="C2" s="21"/>
      <c r="D2" s="21"/>
      <c r="E2" s="21"/>
      <c r="F2" s="21"/>
      <c r="G2" s="21"/>
      <c r="H2" s="21"/>
    </row>
    <row r="3" spans="1:8" ht="15" customHeight="1">
      <c r="A3" s="12"/>
      <c r="B3" s="12"/>
      <c r="C3" s="12"/>
      <c r="D3" s="12"/>
      <c r="E3" s="12"/>
      <c r="F3" s="12"/>
      <c r="G3" s="12"/>
      <c r="H3" s="12"/>
    </row>
    <row r="4" spans="1:8" ht="15">
      <c r="A4" s="1"/>
      <c r="B4" s="8" t="s">
        <v>36</v>
      </c>
      <c r="C4" s="8"/>
      <c r="D4" s="2"/>
      <c r="E4" s="2"/>
      <c r="F4" s="2"/>
      <c r="G4" s="2"/>
      <c r="H4" s="2"/>
    </row>
    <row r="5" spans="1:8" ht="15">
      <c r="A5" s="1"/>
      <c r="B5" s="2"/>
      <c r="C5" s="2"/>
      <c r="D5" s="2"/>
      <c r="E5" s="2"/>
      <c r="F5" s="2"/>
      <c r="G5" s="2"/>
      <c r="H5" s="2"/>
    </row>
    <row r="6" spans="1:8" ht="15">
      <c r="A6" s="1" t="s">
        <v>11</v>
      </c>
      <c r="B6" s="9" t="s">
        <v>31</v>
      </c>
      <c r="C6" s="7"/>
      <c r="D6" s="14" t="s">
        <v>37</v>
      </c>
      <c r="E6" s="2"/>
      <c r="F6" s="2"/>
      <c r="G6" s="2"/>
      <c r="H6" s="2"/>
    </row>
    <row r="7" spans="1:8" ht="15">
      <c r="A7" s="1" t="s">
        <v>12</v>
      </c>
      <c r="B7" s="10" t="s">
        <v>32</v>
      </c>
      <c r="C7" s="7"/>
      <c r="D7" s="14" t="s">
        <v>37</v>
      </c>
      <c r="E7" s="2"/>
      <c r="F7" s="2"/>
      <c r="G7" s="2"/>
      <c r="H7" s="2"/>
    </row>
    <row r="8" spans="1:8" ht="15">
      <c r="A8" s="1" t="s">
        <v>13</v>
      </c>
      <c r="B8" s="10" t="s">
        <v>33</v>
      </c>
      <c r="C8" s="7"/>
      <c r="D8" s="14" t="s">
        <v>38</v>
      </c>
      <c r="E8" s="2"/>
      <c r="F8" s="2"/>
      <c r="G8" s="2"/>
      <c r="H8" s="2"/>
    </row>
    <row r="9" spans="1:8" ht="15">
      <c r="A9" s="1" t="s">
        <v>14</v>
      </c>
      <c r="B9" s="10" t="s">
        <v>34</v>
      </c>
      <c r="C9" s="7"/>
      <c r="D9" s="14" t="s">
        <v>38</v>
      </c>
      <c r="E9" s="2"/>
      <c r="F9" s="2"/>
      <c r="G9" s="2"/>
      <c r="H9" s="2"/>
    </row>
    <row r="10" spans="1:8" ht="15" thickBot="1">
      <c r="A10" s="1"/>
      <c r="B10" s="3"/>
      <c r="C10" s="3"/>
      <c r="D10" s="3"/>
      <c r="E10" s="3"/>
      <c r="F10" s="3"/>
      <c r="G10" s="3"/>
      <c r="H10" s="3"/>
    </row>
    <row r="11" spans="1:8" ht="15" thickBot="1">
      <c r="A11" s="1">
        <v>2</v>
      </c>
      <c r="B11" s="3" t="s">
        <v>15</v>
      </c>
      <c r="C11" s="3"/>
      <c r="D11" s="3"/>
      <c r="E11" s="3"/>
      <c r="F11" s="3"/>
      <c r="G11" s="3"/>
      <c r="H11" s="4" t="e">
        <f>SUM(G13:G22)</f>
        <v>#VALUE!</v>
      </c>
    </row>
    <row r="12" spans="1:8" ht="14.25">
      <c r="A12" s="1"/>
      <c r="B12" s="3"/>
      <c r="C12" s="3"/>
      <c r="D12" s="3"/>
      <c r="E12" s="3"/>
      <c r="F12" s="3"/>
      <c r="G12" s="3"/>
      <c r="H12" s="3"/>
    </row>
    <row r="13" spans="1:8" ht="14.25">
      <c r="A13" s="1" t="s">
        <v>17</v>
      </c>
      <c r="B13" s="3" t="s">
        <v>0</v>
      </c>
      <c r="C13" s="3"/>
      <c r="D13" s="15" t="s">
        <v>37</v>
      </c>
      <c r="E13" s="15" t="s">
        <v>43</v>
      </c>
      <c r="F13" s="3"/>
      <c r="G13" s="5" t="e">
        <f>D13*E13</f>
        <v>#VALUE!</v>
      </c>
      <c r="H13" s="3"/>
    </row>
    <row r="14" spans="1:8" ht="14.25">
      <c r="A14" s="1" t="s">
        <v>18</v>
      </c>
      <c r="B14" s="3" t="s">
        <v>1</v>
      </c>
      <c r="C14" s="3"/>
      <c r="D14" s="15" t="s">
        <v>49</v>
      </c>
      <c r="E14" s="15" t="s">
        <v>50</v>
      </c>
      <c r="F14" s="3"/>
      <c r="G14" s="5" t="e">
        <f>D14*E14</f>
        <v>#VALUE!</v>
      </c>
      <c r="H14" s="3"/>
    </row>
    <row r="15" spans="1:8" ht="14.25">
      <c r="A15" s="1" t="s">
        <v>19</v>
      </c>
      <c r="B15" s="3" t="s">
        <v>51</v>
      </c>
      <c r="C15" s="3"/>
      <c r="D15" s="3"/>
      <c r="E15" s="3"/>
      <c r="F15" s="3"/>
      <c r="G15" s="15">
        <v>0</v>
      </c>
      <c r="H15" s="3"/>
    </row>
    <row r="16" spans="1:8" ht="14.25">
      <c r="A16" s="1" t="s">
        <v>52</v>
      </c>
      <c r="B16" s="3" t="s">
        <v>2</v>
      </c>
      <c r="C16" s="3"/>
      <c r="D16" s="3"/>
      <c r="E16" s="3"/>
      <c r="F16" s="3"/>
      <c r="G16" s="15">
        <v>0</v>
      </c>
      <c r="H16" s="3"/>
    </row>
    <row r="17" spans="1:8" ht="14.25">
      <c r="A17" s="1" t="s">
        <v>53</v>
      </c>
      <c r="B17" s="3" t="s">
        <v>4</v>
      </c>
      <c r="C17" s="3"/>
      <c r="D17" s="3"/>
      <c r="E17" s="3"/>
      <c r="F17" s="3"/>
      <c r="G17" s="15">
        <v>0</v>
      </c>
      <c r="H17" s="3"/>
    </row>
    <row r="18" spans="1:8" ht="14.25">
      <c r="A18" s="1" t="s">
        <v>54</v>
      </c>
      <c r="B18" s="3" t="s">
        <v>56</v>
      </c>
      <c r="C18" s="3"/>
      <c r="D18" s="3"/>
      <c r="E18" s="3"/>
      <c r="F18" s="3"/>
      <c r="G18" s="15"/>
      <c r="H18" s="3"/>
    </row>
    <row r="19" spans="1:8" ht="14.25">
      <c r="A19" s="1" t="s">
        <v>57</v>
      </c>
      <c r="B19" s="3" t="s">
        <v>6</v>
      </c>
      <c r="C19" s="3"/>
      <c r="D19" s="3"/>
      <c r="E19" s="3"/>
      <c r="F19" s="3"/>
      <c r="G19" s="15"/>
      <c r="H19" s="3"/>
    </row>
    <row r="20" spans="1:8" ht="14.25">
      <c r="A20" s="1" t="s">
        <v>60</v>
      </c>
      <c r="B20" s="13" t="s">
        <v>100</v>
      </c>
      <c r="C20" s="3"/>
      <c r="D20" s="3"/>
      <c r="E20" s="3"/>
      <c r="F20" s="3"/>
      <c r="G20" s="15">
        <v>0</v>
      </c>
      <c r="H20" s="3"/>
    </row>
    <row r="21" spans="1:8" ht="14.25">
      <c r="A21" s="1" t="s">
        <v>62</v>
      </c>
      <c r="B21" s="3" t="s">
        <v>10</v>
      </c>
      <c r="C21" s="3"/>
      <c r="D21" s="3"/>
      <c r="E21" s="3"/>
      <c r="F21" s="3"/>
      <c r="G21" s="15">
        <v>0</v>
      </c>
      <c r="H21" s="3"/>
    </row>
    <row r="22" spans="1:8" ht="14.25">
      <c r="A22" s="1"/>
      <c r="B22" s="3"/>
      <c r="C22" s="3"/>
      <c r="D22" s="3"/>
      <c r="E22" s="3"/>
      <c r="F22" s="3"/>
      <c r="G22" s="6"/>
      <c r="H22" s="3"/>
    </row>
    <row r="23" spans="1:8" ht="14.25">
      <c r="A23" s="1"/>
      <c r="B23" s="3"/>
      <c r="C23" s="3"/>
      <c r="D23" s="3"/>
      <c r="E23" s="3"/>
      <c r="F23" s="3"/>
      <c r="G23" s="6"/>
      <c r="H23" s="3"/>
    </row>
    <row r="24" spans="1:8" ht="14.25">
      <c r="A24" s="1"/>
      <c r="B24" s="3"/>
      <c r="C24" s="3"/>
      <c r="D24" s="3"/>
      <c r="E24" s="3"/>
      <c r="F24" s="3"/>
      <c r="G24" s="3"/>
      <c r="H24" s="3"/>
    </row>
    <row r="25" spans="1:8" ht="14.25">
      <c r="A25" s="1"/>
      <c r="B25" s="3"/>
      <c r="C25" s="3"/>
      <c r="D25" s="3"/>
      <c r="E25" s="3"/>
      <c r="F25" s="3"/>
      <c r="G25" s="3"/>
      <c r="H25" s="3"/>
    </row>
    <row r="26" spans="1:8" ht="14.25">
      <c r="A26" s="1"/>
      <c r="B26" s="3"/>
      <c r="C26" s="3"/>
      <c r="D26" s="3"/>
      <c r="E26" s="3"/>
      <c r="F26" s="3"/>
      <c r="G26" s="3"/>
      <c r="H26" s="3"/>
    </row>
    <row r="27" spans="1:8" ht="15" thickBot="1">
      <c r="A27" s="1"/>
      <c r="B27" s="3"/>
      <c r="C27" s="3"/>
      <c r="D27" s="3"/>
      <c r="E27" s="3"/>
      <c r="F27" s="3"/>
      <c r="G27" s="3"/>
      <c r="H27" s="3"/>
    </row>
    <row r="28" spans="1:8" ht="15" thickBot="1">
      <c r="A28" s="1">
        <v>3</v>
      </c>
      <c r="B28" s="3" t="s">
        <v>16</v>
      </c>
      <c r="C28" s="3"/>
      <c r="D28" s="3"/>
      <c r="E28" s="3"/>
      <c r="F28" s="3"/>
      <c r="G28" s="3"/>
      <c r="H28" s="4">
        <f>G30</f>
        <v>0</v>
      </c>
    </row>
    <row r="29" spans="1:8" ht="14.25">
      <c r="A29" s="1"/>
      <c r="B29" s="3"/>
      <c r="C29" s="3"/>
      <c r="D29" s="3"/>
      <c r="E29" s="3"/>
      <c r="F29" s="3"/>
      <c r="G29" s="3"/>
      <c r="H29" s="6"/>
    </row>
    <row r="30" spans="1:8" ht="14.25">
      <c r="A30" s="1" t="s">
        <v>67</v>
      </c>
      <c r="B30" s="3" t="s">
        <v>8</v>
      </c>
      <c r="C30" s="3"/>
      <c r="D30" s="3"/>
      <c r="E30" s="3"/>
      <c r="F30" s="3"/>
      <c r="G30" s="15">
        <v>0</v>
      </c>
      <c r="H30" s="3"/>
    </row>
    <row r="31" spans="1:8" ht="14.25">
      <c r="A31" s="1"/>
      <c r="B31" s="3"/>
      <c r="C31" s="3"/>
      <c r="D31" s="3"/>
      <c r="E31" s="3"/>
      <c r="F31" s="3"/>
      <c r="G31" s="3"/>
      <c r="H31" s="3"/>
    </row>
    <row r="32" spans="1:8" ht="14.25">
      <c r="A32" s="1"/>
      <c r="B32" s="3"/>
      <c r="C32" s="3"/>
      <c r="D32" s="3"/>
      <c r="E32" s="3"/>
      <c r="F32" s="3"/>
      <c r="G32" s="3"/>
      <c r="H32" s="3"/>
    </row>
    <row r="33" spans="1:8" ht="15" thickBot="1">
      <c r="A33" s="1"/>
      <c r="B33" s="3"/>
      <c r="C33" s="3"/>
      <c r="D33" s="3"/>
      <c r="E33" s="3"/>
      <c r="F33" s="3"/>
      <c r="G33" s="3"/>
      <c r="H33" s="3"/>
    </row>
    <row r="34" spans="1:8" ht="15" thickBot="1">
      <c r="A34" s="1">
        <v>4</v>
      </c>
      <c r="B34" s="3" t="s">
        <v>20</v>
      </c>
      <c r="C34" s="3"/>
      <c r="D34" s="3"/>
      <c r="E34" s="3"/>
      <c r="F34" s="3"/>
      <c r="G34" s="3"/>
      <c r="H34" s="16">
        <v>0</v>
      </c>
    </row>
    <row r="35" spans="1:8" ht="14.25">
      <c r="A35" s="1"/>
      <c r="B35" s="3"/>
      <c r="C35" s="3"/>
      <c r="D35" s="3"/>
      <c r="E35" s="3"/>
      <c r="F35" s="3"/>
      <c r="G35" s="3"/>
      <c r="H35" s="3"/>
    </row>
    <row r="36" spans="1:8" ht="14.25">
      <c r="A36" s="1">
        <v>5</v>
      </c>
      <c r="B36" s="3" t="s">
        <v>89</v>
      </c>
      <c r="C36" s="3"/>
      <c r="D36" s="3"/>
      <c r="E36" s="3"/>
      <c r="F36" s="3"/>
      <c r="G36" s="3"/>
      <c r="H36" s="5" t="e">
        <f>H34-H11-H28</f>
        <v>#VALUE!</v>
      </c>
    </row>
    <row r="37" spans="1:8" ht="14.25">
      <c r="A37" s="1"/>
      <c r="B37" s="3"/>
      <c r="C37" s="3"/>
      <c r="D37" s="3"/>
      <c r="E37" s="3"/>
      <c r="F37" s="3"/>
      <c r="G37" s="3"/>
      <c r="H37" s="3"/>
    </row>
    <row r="38" spans="1:8" ht="14.25">
      <c r="A38" s="1"/>
      <c r="B38" s="3"/>
      <c r="C38" s="3"/>
      <c r="D38" s="3"/>
      <c r="E38" s="3"/>
      <c r="F38" s="3"/>
      <c r="G38" s="3"/>
      <c r="H38" s="3"/>
    </row>
    <row r="39" spans="1:8" ht="14.25">
      <c r="A39" s="1"/>
      <c r="B39" s="3"/>
      <c r="C39" s="3"/>
      <c r="D39" s="3"/>
      <c r="E39" s="3"/>
      <c r="F39" s="3"/>
      <c r="G39" s="3"/>
      <c r="H39" s="3"/>
    </row>
    <row r="40" spans="1:8" ht="14.25">
      <c r="A40" s="1"/>
      <c r="B40" s="3"/>
      <c r="C40" s="3"/>
      <c r="D40" s="3"/>
      <c r="E40" s="3"/>
      <c r="F40" s="3"/>
      <c r="G40" s="3"/>
      <c r="H40" s="3"/>
    </row>
    <row r="41" spans="1:8" ht="14.25">
      <c r="A41" s="1"/>
      <c r="B41" s="3"/>
      <c r="C41" s="3"/>
      <c r="D41" s="3"/>
      <c r="E41" s="3"/>
      <c r="F41" s="3"/>
      <c r="G41" s="3"/>
      <c r="H41" s="3"/>
    </row>
    <row r="42" spans="1:8" ht="14.25">
      <c r="A42" s="1"/>
      <c r="B42" s="3"/>
      <c r="C42" s="3"/>
      <c r="D42" s="3"/>
      <c r="E42" s="3"/>
      <c r="F42" s="3"/>
      <c r="G42" s="3"/>
      <c r="H42" s="3"/>
    </row>
    <row r="43" spans="1:8" ht="14.25">
      <c r="A43" s="1"/>
      <c r="B43" s="3"/>
      <c r="C43" s="3"/>
      <c r="D43" s="3"/>
      <c r="E43" s="3"/>
      <c r="F43" s="3"/>
      <c r="G43" s="3"/>
      <c r="H43" s="3"/>
    </row>
    <row r="44" spans="1:8" ht="14.25">
      <c r="A44" s="1"/>
      <c r="B44" s="3"/>
      <c r="C44" s="3"/>
      <c r="D44" s="3"/>
      <c r="E44" s="3"/>
      <c r="F44" s="3"/>
      <c r="G44" s="3"/>
      <c r="H44" s="3"/>
    </row>
    <row r="45" spans="1:8" ht="14.25">
      <c r="A45" s="1"/>
      <c r="B45" s="3"/>
      <c r="C45" s="3"/>
      <c r="D45" s="3"/>
      <c r="E45" s="3"/>
      <c r="F45" s="3"/>
      <c r="G45" s="3"/>
      <c r="H45" s="3"/>
    </row>
    <row r="46" spans="1:8" ht="14.25">
      <c r="A46" s="20" t="s">
        <v>22</v>
      </c>
      <c r="B46" s="20"/>
      <c r="C46" s="20"/>
      <c r="D46" s="20"/>
      <c r="E46" s="20"/>
      <c r="F46" s="20"/>
      <c r="G46" s="20"/>
      <c r="H46" s="20"/>
    </row>
    <row r="47" spans="1:8" ht="14.25">
      <c r="A47" s="1"/>
      <c r="B47" s="3"/>
      <c r="C47" s="3"/>
      <c r="D47" s="3"/>
      <c r="E47" s="3"/>
      <c r="F47" s="3"/>
      <c r="G47" s="3"/>
      <c r="H47" s="3"/>
    </row>
    <row r="48" spans="1:8" ht="14.25">
      <c r="A48" s="1" t="s">
        <v>25</v>
      </c>
      <c r="B48" s="3" t="s">
        <v>23</v>
      </c>
      <c r="C48" s="3"/>
      <c r="D48" s="3"/>
      <c r="E48" s="3"/>
      <c r="F48" s="3"/>
      <c r="G48" s="5">
        <f>H34</f>
        <v>0</v>
      </c>
      <c r="H48" s="3"/>
    </row>
    <row r="49" spans="1:8" ht="14.25">
      <c r="A49" s="1" t="s">
        <v>26</v>
      </c>
      <c r="B49" s="3" t="s">
        <v>24</v>
      </c>
      <c r="C49" s="3"/>
      <c r="D49" s="3"/>
      <c r="E49" s="3"/>
      <c r="F49" s="3"/>
      <c r="G49" s="15">
        <v>0</v>
      </c>
      <c r="H49" s="3"/>
    </row>
    <row r="50" spans="1:8" ht="15" thickBot="1">
      <c r="A50" s="1" t="s">
        <v>27</v>
      </c>
      <c r="B50" s="3" t="s">
        <v>28</v>
      </c>
      <c r="C50" s="3"/>
      <c r="D50" s="3"/>
      <c r="E50" s="3"/>
      <c r="F50" s="3"/>
      <c r="G50" s="5">
        <f>G48-G49</f>
        <v>0</v>
      </c>
      <c r="H50" s="3"/>
    </row>
    <row r="51" spans="1:8" ht="15" thickBot="1">
      <c r="A51" s="1" t="s">
        <v>30</v>
      </c>
      <c r="B51" s="3" t="s">
        <v>29</v>
      </c>
      <c r="C51" s="3"/>
      <c r="D51" s="3"/>
      <c r="E51" s="3"/>
      <c r="F51" s="3"/>
      <c r="G51" s="3"/>
      <c r="H51" s="11" t="e">
        <f>G50/D7</f>
        <v>#VALUE!</v>
      </c>
    </row>
    <row r="52" spans="1:8" ht="15" thickBot="1">
      <c r="A52" s="1"/>
      <c r="B52" s="3" t="s">
        <v>35</v>
      </c>
      <c r="C52" s="3"/>
      <c r="D52" s="3"/>
      <c r="E52" s="3"/>
      <c r="F52" s="3"/>
      <c r="G52" s="3"/>
      <c r="H52" s="4" t="e">
        <f>H51/E14</f>
        <v>#VALUE!</v>
      </c>
    </row>
    <row r="53" spans="1:8" ht="14.25">
      <c r="A53" s="1"/>
      <c r="B53" s="3"/>
      <c r="C53" s="3"/>
      <c r="D53" s="3"/>
      <c r="E53" s="3"/>
      <c r="F53" s="3"/>
      <c r="G53" s="3"/>
      <c r="H53" s="3"/>
    </row>
    <row r="54" spans="1:8" ht="14.25">
      <c r="A54" s="1"/>
      <c r="B54" s="3"/>
      <c r="C54" s="3"/>
      <c r="D54" s="3"/>
      <c r="E54" s="3"/>
      <c r="F54" s="3"/>
      <c r="G54" s="3"/>
      <c r="H54" s="3"/>
    </row>
    <row r="55" spans="1:8" ht="14.25">
      <c r="A55" s="20" t="s">
        <v>39</v>
      </c>
      <c r="B55" s="20"/>
      <c r="C55" s="20"/>
      <c r="D55" s="20"/>
      <c r="E55" s="20"/>
      <c r="F55" s="20"/>
      <c r="G55" s="20"/>
      <c r="H55" s="20"/>
    </row>
    <row r="56" spans="1:8" ht="14.25">
      <c r="A56" s="1"/>
      <c r="B56" s="3"/>
      <c r="C56" s="3"/>
      <c r="D56" s="3"/>
      <c r="E56" s="3"/>
      <c r="F56" s="3"/>
      <c r="G56" s="3"/>
      <c r="H56" s="3"/>
    </row>
    <row r="57" spans="1:8" ht="14.25">
      <c r="A57" s="1" t="s">
        <v>11</v>
      </c>
      <c r="B57" s="3" t="s">
        <v>40</v>
      </c>
      <c r="C57" s="3"/>
      <c r="D57" s="3"/>
      <c r="E57" s="3"/>
      <c r="F57" s="3"/>
      <c r="G57" s="3"/>
      <c r="H57" s="3"/>
    </row>
    <row r="58" spans="1:8" ht="14.25">
      <c r="A58" s="1"/>
      <c r="B58" s="3" t="s">
        <v>41</v>
      </c>
      <c r="C58" s="3"/>
      <c r="D58" s="3"/>
      <c r="E58" s="3"/>
      <c r="F58" s="3"/>
      <c r="G58" s="3"/>
      <c r="H58" s="3"/>
    </row>
    <row r="59" spans="1:8" ht="14.25">
      <c r="A59" s="1"/>
      <c r="B59" s="3"/>
      <c r="C59" s="3"/>
      <c r="D59" s="3"/>
      <c r="E59" s="3"/>
      <c r="F59" s="3"/>
      <c r="G59" s="3"/>
      <c r="H59" s="3"/>
    </row>
    <row r="60" spans="1:8" ht="14.25">
      <c r="A60" s="1" t="s">
        <v>12</v>
      </c>
      <c r="B60" s="3" t="s">
        <v>42</v>
      </c>
      <c r="C60" s="3"/>
      <c r="D60" s="3"/>
      <c r="E60" s="3"/>
      <c r="F60" s="3"/>
      <c r="G60" s="3"/>
      <c r="H60" s="3"/>
    </row>
    <row r="61" spans="1:8" ht="14.25">
      <c r="A61" s="1"/>
      <c r="B61" s="3"/>
      <c r="C61" s="3"/>
      <c r="D61" s="3"/>
      <c r="E61" s="3"/>
      <c r="F61" s="3"/>
      <c r="G61" s="3"/>
      <c r="H61" s="3"/>
    </row>
    <row r="62" spans="1:8" ht="14.25">
      <c r="A62" s="1" t="s">
        <v>17</v>
      </c>
      <c r="B62" s="3" t="s">
        <v>44</v>
      </c>
      <c r="C62" s="3"/>
      <c r="D62" s="3"/>
      <c r="E62" s="3"/>
      <c r="F62" s="3"/>
      <c r="G62" s="3"/>
      <c r="H62" s="3"/>
    </row>
    <row r="63" spans="1:8" ht="14.25">
      <c r="A63" s="1"/>
      <c r="B63" s="3"/>
      <c r="C63" s="3"/>
      <c r="D63" s="3"/>
      <c r="E63" s="3"/>
      <c r="F63" s="3"/>
      <c r="G63" s="3"/>
      <c r="H63" s="3"/>
    </row>
    <row r="64" spans="1:8" ht="14.25">
      <c r="A64" s="1" t="s">
        <v>18</v>
      </c>
      <c r="B64" s="3" t="s">
        <v>85</v>
      </c>
      <c r="C64" s="3"/>
      <c r="D64" s="3"/>
      <c r="E64" s="3"/>
      <c r="F64" s="3"/>
      <c r="G64" s="3"/>
      <c r="H64" s="3"/>
    </row>
    <row r="65" spans="1:8" ht="14.25">
      <c r="A65" s="1"/>
      <c r="B65" s="3" t="s">
        <v>48</v>
      </c>
      <c r="C65" s="3"/>
      <c r="D65" s="3"/>
      <c r="E65" s="3"/>
      <c r="F65" s="3"/>
      <c r="G65" s="3"/>
      <c r="H65" s="3"/>
    </row>
    <row r="66" spans="1:8" ht="14.25">
      <c r="A66" s="1"/>
      <c r="B66" s="3"/>
      <c r="C66" s="3"/>
      <c r="D66" s="3"/>
      <c r="E66" s="3"/>
      <c r="F66" s="3"/>
      <c r="G66" s="3"/>
      <c r="H66" s="3"/>
    </row>
    <row r="67" spans="1:8" ht="14.25">
      <c r="A67" s="1" t="s">
        <v>19</v>
      </c>
      <c r="B67" s="3" t="s">
        <v>86</v>
      </c>
      <c r="C67" s="3"/>
      <c r="D67" s="3"/>
      <c r="E67" s="3"/>
      <c r="F67" s="3"/>
      <c r="G67" s="3"/>
      <c r="H67" s="3"/>
    </row>
    <row r="68" spans="1:8" ht="14.25">
      <c r="A68" s="1"/>
      <c r="B68" s="3"/>
      <c r="C68" s="3"/>
      <c r="D68" s="3"/>
      <c r="E68" s="3"/>
      <c r="F68" s="3"/>
      <c r="G68" s="3"/>
      <c r="H68" s="3"/>
    </row>
    <row r="69" spans="1:8" ht="14.25">
      <c r="A69" s="1" t="s">
        <v>53</v>
      </c>
      <c r="B69" s="3" t="s">
        <v>55</v>
      </c>
      <c r="C69" s="3"/>
      <c r="D69" s="3"/>
      <c r="E69" s="3"/>
      <c r="F69" s="3"/>
      <c r="G69" s="3"/>
      <c r="H69" s="3"/>
    </row>
    <row r="70" spans="1:8" ht="14.25">
      <c r="A70" s="1"/>
      <c r="B70" s="3" t="s">
        <v>88</v>
      </c>
      <c r="C70" s="3"/>
      <c r="D70" s="3"/>
      <c r="E70" s="3"/>
      <c r="F70" s="3"/>
      <c r="G70" s="3"/>
      <c r="H70" s="3"/>
    </row>
    <row r="71" spans="1:8" ht="14.25">
      <c r="A71" s="1"/>
      <c r="B71" s="3"/>
      <c r="C71" s="3"/>
      <c r="D71" s="3"/>
      <c r="E71" s="3"/>
      <c r="F71" s="3"/>
      <c r="G71" s="3"/>
      <c r="H71" s="3"/>
    </row>
    <row r="72" spans="1:8" ht="14.25">
      <c r="A72" s="1" t="s">
        <v>54</v>
      </c>
      <c r="B72" s="3" t="s">
        <v>58</v>
      </c>
      <c r="C72" s="3"/>
      <c r="D72" s="3"/>
      <c r="E72" s="3"/>
      <c r="F72" s="3"/>
      <c r="G72" s="3"/>
      <c r="H72" s="3"/>
    </row>
    <row r="73" spans="1:8" ht="14.25">
      <c r="A73" s="1"/>
      <c r="B73" s="3" t="s">
        <v>59</v>
      </c>
      <c r="C73" s="3"/>
      <c r="D73" s="3"/>
      <c r="E73" s="3"/>
      <c r="F73" s="3"/>
      <c r="G73" s="3"/>
      <c r="H73" s="3"/>
    </row>
    <row r="74" spans="1:8" ht="14.25">
      <c r="A74" s="1"/>
      <c r="B74" s="3"/>
      <c r="C74" s="3"/>
      <c r="D74" s="3"/>
      <c r="E74" s="3"/>
      <c r="F74" s="3"/>
      <c r="G74" s="3"/>
      <c r="H74" s="3"/>
    </row>
    <row r="75" spans="1:8" ht="14.25">
      <c r="A75" s="1" t="s">
        <v>57</v>
      </c>
      <c r="B75" s="3" t="s">
        <v>61</v>
      </c>
      <c r="C75" s="3"/>
      <c r="D75" s="3"/>
      <c r="E75" s="3"/>
      <c r="F75" s="3"/>
      <c r="G75" s="3"/>
      <c r="H75" s="3"/>
    </row>
    <row r="76" spans="1:8" ht="14.25">
      <c r="A76" s="1"/>
      <c r="B76" s="3"/>
      <c r="C76" s="3"/>
      <c r="D76" s="3"/>
      <c r="E76" s="3"/>
      <c r="F76" s="3"/>
      <c r="G76" s="3"/>
      <c r="H76" s="3"/>
    </row>
    <row r="77" spans="1:8" ht="14.25">
      <c r="A77" s="1" t="s">
        <v>60</v>
      </c>
      <c r="B77" s="13" t="s">
        <v>101</v>
      </c>
      <c r="C77" s="3"/>
      <c r="D77" s="3"/>
      <c r="E77" s="3"/>
      <c r="F77" s="3"/>
      <c r="G77" s="3"/>
      <c r="H77" s="3"/>
    </row>
    <row r="78" spans="1:8" ht="14.25">
      <c r="A78" s="1"/>
      <c r="B78" s="13" t="s">
        <v>102</v>
      </c>
      <c r="C78" s="3"/>
      <c r="D78" s="3"/>
      <c r="E78" s="3"/>
      <c r="F78" s="3"/>
      <c r="G78" s="3"/>
      <c r="H78" s="3"/>
    </row>
    <row r="79" spans="1:8" ht="14.25">
      <c r="A79" s="1"/>
      <c r="B79" s="3"/>
      <c r="C79" s="3"/>
      <c r="D79" s="3"/>
      <c r="E79" s="3"/>
      <c r="F79" s="3"/>
      <c r="G79" s="3"/>
      <c r="H79" s="3"/>
    </row>
    <row r="80" spans="1:8" ht="14.25">
      <c r="A80" s="1" t="s">
        <v>67</v>
      </c>
      <c r="B80" s="3" t="s">
        <v>71</v>
      </c>
      <c r="C80" s="3"/>
      <c r="D80" s="3"/>
      <c r="E80" s="3"/>
      <c r="F80" s="3"/>
      <c r="G80" s="3"/>
      <c r="H80" s="3"/>
    </row>
    <row r="81" spans="1:8" ht="14.25">
      <c r="A81" s="1"/>
      <c r="B81" s="3"/>
      <c r="C81" s="3"/>
      <c r="D81" s="3"/>
      <c r="E81" s="3"/>
      <c r="F81" s="3"/>
      <c r="G81" s="3"/>
      <c r="H81" s="3"/>
    </row>
    <row r="82" spans="1:8" ht="14.25">
      <c r="A82" s="1">
        <v>4</v>
      </c>
      <c r="B82" s="3" t="s">
        <v>74</v>
      </c>
      <c r="C82" s="3"/>
      <c r="D82" s="3"/>
      <c r="E82" s="3"/>
      <c r="F82" s="3"/>
      <c r="G82" s="3"/>
      <c r="H82" s="3"/>
    </row>
    <row r="83" spans="1:8" ht="14.25">
      <c r="A83" s="1"/>
      <c r="B83" s="3" t="s">
        <v>80</v>
      </c>
      <c r="C83" s="3"/>
      <c r="D83" s="3"/>
      <c r="E83" s="3"/>
      <c r="F83" s="3"/>
      <c r="G83" s="3"/>
      <c r="H83" s="3"/>
    </row>
    <row r="84" spans="1:8" ht="14.25">
      <c r="A84" s="1"/>
      <c r="B84" s="3"/>
      <c r="C84" s="3"/>
      <c r="D84" s="3"/>
      <c r="E84" s="3"/>
      <c r="F84" s="3"/>
      <c r="G84" s="3"/>
      <c r="H84" s="3"/>
    </row>
    <row r="86" spans="1:9" ht="14.25">
      <c r="A86" s="20" t="s">
        <v>99</v>
      </c>
      <c r="B86" s="20"/>
      <c r="C86" s="20"/>
      <c r="D86" s="20"/>
      <c r="E86" s="20"/>
      <c r="F86" s="20"/>
      <c r="G86" s="20"/>
      <c r="H86" s="20"/>
      <c r="I86" s="20"/>
    </row>
    <row r="88" spans="1:9" ht="14.25">
      <c r="A88" s="10" t="s">
        <v>90</v>
      </c>
      <c r="B88" s="10"/>
      <c r="C88" s="10"/>
      <c r="D88" s="10"/>
      <c r="E88" s="10"/>
      <c r="F88" s="10"/>
      <c r="G88" s="10"/>
      <c r="H88" s="10"/>
      <c r="I88" s="10"/>
    </row>
    <row r="90" ht="14.25">
      <c r="A90" t="s">
        <v>104</v>
      </c>
    </row>
    <row r="92" ht="14.25">
      <c r="A92" t="s">
        <v>91</v>
      </c>
    </row>
    <row r="94" ht="14.25">
      <c r="A94" t="s">
        <v>92</v>
      </c>
    </row>
    <row r="95" ht="14.25">
      <c r="A95" t="s">
        <v>93</v>
      </c>
    </row>
    <row r="97" ht="14.25">
      <c r="A97" t="s">
        <v>94</v>
      </c>
    </row>
    <row r="99" ht="14.25">
      <c r="A99" t="s">
        <v>95</v>
      </c>
    </row>
    <row r="100" ht="14.25">
      <c r="A100" t="s">
        <v>96</v>
      </c>
    </row>
    <row r="102" ht="14.25">
      <c r="A102" t="s">
        <v>97</v>
      </c>
    </row>
    <row r="103" ht="14.25">
      <c r="A103" t="s">
        <v>98</v>
      </c>
    </row>
  </sheetData>
  <sheetProtection/>
  <mergeCells count="5">
    <mergeCell ref="A86:I86"/>
    <mergeCell ref="B1:H1"/>
    <mergeCell ref="A46:H46"/>
    <mergeCell ref="A55:H55"/>
    <mergeCell ref="A2:H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2013-07-31T17:38:17Z</cp:lastPrinted>
  <dcterms:created xsi:type="dcterms:W3CDTF">2013-04-09T15:16:53Z</dcterms:created>
  <dcterms:modified xsi:type="dcterms:W3CDTF">2016-03-04T16:17:55Z</dcterms:modified>
  <cp:category/>
  <cp:version/>
  <cp:contentType/>
  <cp:contentStatus/>
</cp:coreProperties>
</file>